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10596\Documents\馬見\馬見\Ｒ２波土　中部山渓轟公園線（第２王余魚谷橋）　海・平井　橋梁修繕工事\設計掲載資料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8" i="1" l="1"/>
  <c r="G45" i="1"/>
  <c r="G43" i="1"/>
  <c r="G41" i="1"/>
  <c r="G38" i="1" s="1"/>
  <c r="G39" i="1"/>
  <c r="G35" i="1"/>
  <c r="G34" i="1" s="1"/>
  <c r="G31" i="1"/>
  <c r="G29" i="1"/>
  <c r="G27" i="1"/>
  <c r="G26" i="1" s="1"/>
  <c r="G23" i="1"/>
  <c r="G22" i="1" s="1"/>
  <c r="G16" i="1"/>
  <c r="G11" i="1" s="1"/>
  <c r="G12" i="1"/>
  <c r="G47" i="1" l="1"/>
  <c r="G10" i="1"/>
  <c r="G52" i="1" l="1"/>
  <c r="G54" i="1" s="1"/>
  <c r="G55" i="1" s="1"/>
  <c r="G50" i="1"/>
</calcChain>
</file>

<file path=xl/sharedStrings.xml><?xml version="1.0" encoding="utf-8"?>
<sst xmlns="http://schemas.openxmlformats.org/spreadsheetml/2006/main" count="105" uniqueCount="63">
  <si>
    <t>工事費内訳書</t>
  </si>
  <si>
    <t>住　　　　所</t>
  </si>
  <si>
    <t>商号又は名称</t>
  </si>
  <si>
    <t>代 表 者 名</t>
  </si>
  <si>
    <t>工 事 名</t>
  </si>
  <si>
    <t>Ｒ２波土　中部山渓轟公園線（第２王余魚谷橋）　海・平井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</si>
  <si>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</si>
  <si>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</si>
  <si>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</si>
  <si>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</si>
  <si>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</si>
  <si>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</si>
  <si>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</si>
  <si>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</si>
  <si>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擁壁工</t>
  </si>
  <si>
    <t>作業土工</t>
  </si>
  <si>
    <t>床掘り(掘削)</t>
  </si>
  <si>
    <t>掘削補助機械搬入搬出</t>
  </si>
  <si>
    <t>積込(ﾙｰｽﾞ)</t>
  </si>
  <si>
    <t>場所打擁壁工
　護岸根固め</t>
  </si>
  <si>
    <t>ｺﾝｸﾘｰﾄ　</t>
  </si>
  <si>
    <t>m3</t>
  </si>
  <si>
    <t>型枠　</t>
  </si>
  <si>
    <t>m2</t>
  </si>
  <si>
    <t>無収縮ﾓﾙﾀﾙ充填</t>
  </si>
  <si>
    <t>前面型枠</t>
  </si>
  <si>
    <t>足場</t>
  </si>
  <si>
    <t>橋梁付属物工</t>
  </si>
  <si>
    <t>伸縮継手工</t>
  </si>
  <si>
    <t>伸縮装置取替工(A1側）</t>
  </si>
  <si>
    <t>伸縮装置取替工(A2側）</t>
  </si>
  <si>
    <t>橋梁補修工</t>
  </si>
  <si>
    <t>橋面防水工</t>
  </si>
  <si>
    <t>水切り</t>
  </si>
  <si>
    <t>m</t>
  </si>
  <si>
    <t>ひび割れ補修工</t>
  </si>
  <si>
    <t>充てん工法</t>
  </si>
  <si>
    <t>構造物</t>
  </si>
  <si>
    <t>断面修復工</t>
  </si>
  <si>
    <t>左官工法</t>
  </si>
  <si>
    <t>構造物撤去工</t>
  </si>
  <si>
    <t>運搬処理工</t>
  </si>
  <si>
    <t>殻運搬</t>
  </si>
  <si>
    <t>殻処分</t>
  </si>
  <si>
    <t>仮設工</t>
  </si>
  <si>
    <t>足場工</t>
  </si>
  <si>
    <t>吊り足場</t>
  </si>
  <si>
    <t>土留･仮締切工</t>
  </si>
  <si>
    <t>土のう</t>
  </si>
  <si>
    <t>水替工</t>
  </si>
  <si>
    <t>ﾎﾟﾝﾌﾟ排水</t>
  </si>
  <si>
    <t>交通管理工</t>
  </si>
  <si>
    <t>交通誘導警備員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</si>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</sst>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G11+G22+G26+G34+G38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19</v>
      </c>
      <c r="D16" s="23"/>
      <c r="E16" s="8" t="s">
        <v>13</v>
      </c>
      <c r="F16" s="9">
        <v>1</v>
      </c>
      <c r="G16" s="10">
        <f>G17+G18+G19+G20+G21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21</v>
      </c>
      <c r="F17" s="9">
        <v>10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23</v>
      </c>
      <c r="F18" s="9">
        <v>18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21</v>
      </c>
      <c r="F19" s="9">
        <v>4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23</v>
      </c>
      <c r="F20" s="9">
        <v>4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23" t="s">
        <v>27</v>
      </c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28</v>
      </c>
      <c r="D23" s="23"/>
      <c r="E23" s="8" t="s">
        <v>13</v>
      </c>
      <c r="F23" s="9">
        <v>1</v>
      </c>
      <c r="G23" s="10">
        <f>G24+G25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23" t="s">
        <v>31</v>
      </c>
      <c r="C26" s="23"/>
      <c r="D26" s="23"/>
      <c r="E26" s="8" t="s">
        <v>13</v>
      </c>
      <c r="F26" s="9">
        <v>1</v>
      </c>
      <c r="G26" s="10">
        <f>G27+G29+G31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32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33</v>
      </c>
      <c r="E28" s="8" t="s">
        <v>34</v>
      </c>
      <c r="F28" s="9">
        <v>35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35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36</v>
      </c>
      <c r="E30" s="8" t="s">
        <v>37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38</v>
      </c>
      <c r="D31" s="23"/>
      <c r="E31" s="8" t="s">
        <v>13</v>
      </c>
      <c r="F31" s="9">
        <v>1</v>
      </c>
      <c r="G31" s="10">
        <f>G32+G33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39</v>
      </c>
      <c r="E32" s="8" t="s">
        <v>37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39</v>
      </c>
      <c r="E33" s="8" t="s">
        <v>37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23" t="s">
        <v>40</v>
      </c>
      <c r="C34" s="23"/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2</v>
      </c>
    </row>
    <row r="35" spans="1:10" ht="42" customHeight="1" x14ac:dyDescent="0.15">
      <c r="A35" s="6"/>
      <c r="B35" s="7"/>
      <c r="C35" s="23" t="s">
        <v>41</v>
      </c>
      <c r="D35" s="23"/>
      <c r="E35" s="8" t="s">
        <v>13</v>
      </c>
      <c r="F35" s="9">
        <v>1</v>
      </c>
      <c r="G35" s="10">
        <f>G36+G37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42</v>
      </c>
      <c r="E36" s="8" t="s">
        <v>21</v>
      </c>
      <c r="F36" s="9">
        <v>1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43</v>
      </c>
      <c r="E37" s="8" t="s">
        <v>21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23" t="s">
        <v>44</v>
      </c>
      <c r="C38" s="23"/>
      <c r="D38" s="23"/>
      <c r="E38" s="8" t="s">
        <v>13</v>
      </c>
      <c r="F38" s="9">
        <v>1</v>
      </c>
      <c r="G38" s="10">
        <f>G39+G41+G43+G45</f>
        <v>0</v>
      </c>
      <c r="I38" s="12">
        <v>29</v>
      </c>
      <c r="J38" s="13">
        <v>2</v>
      </c>
    </row>
    <row r="39" spans="1:10" ht="42" customHeight="1" x14ac:dyDescent="0.15">
      <c r="A39" s="6"/>
      <c r="B39" s="7"/>
      <c r="C39" s="23" t="s">
        <v>45</v>
      </c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46</v>
      </c>
      <c r="E40" s="8" t="s">
        <v>23</v>
      </c>
      <c r="F40" s="9">
        <v>100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23" t="s">
        <v>47</v>
      </c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48</v>
      </c>
      <c r="E42" s="8" t="s">
        <v>13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23" t="s">
        <v>49</v>
      </c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50</v>
      </c>
      <c r="E44" s="8" t="s">
        <v>13</v>
      </c>
      <c r="F44" s="9">
        <v>1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23" t="s">
        <v>51</v>
      </c>
      <c r="D45" s="23"/>
      <c r="E45" s="8" t="s">
        <v>13</v>
      </c>
      <c r="F45" s="9">
        <v>1</v>
      </c>
      <c r="G45" s="10">
        <f>G46</f>
        <v>0</v>
      </c>
      <c r="I45" s="12">
        <v>36</v>
      </c>
      <c r="J45" s="13">
        <v>3</v>
      </c>
    </row>
    <row r="46" spans="1:10" ht="42" customHeight="1" x14ac:dyDescent="0.15">
      <c r="A46" s="6"/>
      <c r="B46" s="7"/>
      <c r="C46" s="7"/>
      <c r="D46" s="23" t="s">
        <v>52</v>
      </c>
      <c r="E46" s="8" t="s">
        <v>13</v>
      </c>
      <c r="F46" s="9">
        <v>1</v>
      </c>
      <c r="G46" s="11"/>
      <c r="I46" s="12">
        <v>37</v>
      </c>
      <c r="J46" s="13">
        <v>4</v>
      </c>
    </row>
    <row r="47" spans="1:10" ht="42" customHeight="1" x14ac:dyDescent="0.15">
      <c r="A47" s="22" t="s">
        <v>53</v>
      </c>
      <c r="B47" s="23"/>
      <c r="C47" s="23"/>
      <c r="D47" s="23"/>
      <c r="E47" s="8" t="s">
        <v>13</v>
      </c>
      <c r="F47" s="9">
        <v>1</v>
      </c>
      <c r="G47" s="10">
        <f>G11+G22+G26+G34+G38</f>
        <v>0</v>
      </c>
      <c r="I47" s="12">
        <v>38</v>
      </c>
      <c r="J47" s="13">
        <v>20</v>
      </c>
    </row>
    <row r="48" spans="1:10" ht="42" customHeight="1" x14ac:dyDescent="0.15">
      <c r="A48" s="22" t="s">
        <v>54</v>
      </c>
      <c r="B48" s="23"/>
      <c r="C48" s="23"/>
      <c r="D48" s="23"/>
      <c r="E48" s="8" t="s">
        <v>13</v>
      </c>
      <c r="F48" s="9">
        <v>1</v>
      </c>
      <c r="G48" s="10">
        <f>G49</f>
        <v>0</v>
      </c>
      <c r="I48" s="12">
        <v>39</v>
      </c>
      <c r="J48" s="13">
        <v>200</v>
      </c>
    </row>
    <row r="49" spans="1:10" ht="42" customHeight="1" x14ac:dyDescent="0.15">
      <c r="A49" s="6"/>
      <c r="B49" s="23" t="s">
        <v>55</v>
      </c>
      <c r="C49" s="23"/>
      <c r="D49" s="23"/>
      <c r="E49" s="8" t="s">
        <v>13</v>
      </c>
      <c r="F49" s="9">
        <v>1</v>
      </c>
      <c r="G49" s="11"/>
      <c r="I49" s="12">
        <v>40</v>
      </c>
      <c r="J49" s="13"/>
    </row>
    <row r="50" spans="1:10" ht="42" customHeight="1" x14ac:dyDescent="0.15">
      <c r="A50" s="22" t="s">
        <v>56</v>
      </c>
      <c r="B50" s="23"/>
      <c r="C50" s="23"/>
      <c r="D50" s="23"/>
      <c r="E50" s="8" t="s">
        <v>13</v>
      </c>
      <c r="F50" s="9">
        <v>1</v>
      </c>
      <c r="G50" s="10">
        <f>G47+G48</f>
        <v>0</v>
      </c>
      <c r="I50" s="12">
        <v>41</v>
      </c>
      <c r="J50" s="13"/>
    </row>
    <row r="51" spans="1:10" ht="42" customHeight="1" x14ac:dyDescent="0.15">
      <c r="A51" s="6"/>
      <c r="B51" s="23" t="s">
        <v>57</v>
      </c>
      <c r="C51" s="23"/>
      <c r="D51" s="23"/>
      <c r="E51" s="8" t="s">
        <v>13</v>
      </c>
      <c r="F51" s="9">
        <v>1</v>
      </c>
      <c r="G51" s="11"/>
      <c r="I51" s="12">
        <v>42</v>
      </c>
      <c r="J51" s="13">
        <v>210</v>
      </c>
    </row>
    <row r="52" spans="1:10" ht="42" customHeight="1" x14ac:dyDescent="0.15">
      <c r="A52" s="22" t="s">
        <v>58</v>
      </c>
      <c r="B52" s="23"/>
      <c r="C52" s="23"/>
      <c r="D52" s="23"/>
      <c r="E52" s="8" t="s">
        <v>13</v>
      </c>
      <c r="F52" s="9">
        <v>1</v>
      </c>
      <c r="G52" s="10">
        <f>G47+G48+G51</f>
        <v>0</v>
      </c>
      <c r="I52" s="12">
        <v>43</v>
      </c>
      <c r="J52" s="13"/>
    </row>
    <row r="53" spans="1:10" ht="42" customHeight="1" x14ac:dyDescent="0.15">
      <c r="A53" s="6"/>
      <c r="B53" s="23" t="s">
        <v>59</v>
      </c>
      <c r="C53" s="23"/>
      <c r="D53" s="23"/>
      <c r="E53" s="8" t="s">
        <v>13</v>
      </c>
      <c r="F53" s="9">
        <v>1</v>
      </c>
      <c r="G53" s="11"/>
      <c r="I53" s="12">
        <v>44</v>
      </c>
      <c r="J53" s="13">
        <v>220</v>
      </c>
    </row>
    <row r="54" spans="1:10" ht="42" customHeight="1" x14ac:dyDescent="0.15">
      <c r="A54" s="22" t="s">
        <v>60</v>
      </c>
      <c r="B54" s="23"/>
      <c r="C54" s="23"/>
      <c r="D54" s="23"/>
      <c r="E54" s="8" t="s">
        <v>13</v>
      </c>
      <c r="F54" s="9">
        <v>1</v>
      </c>
      <c r="G54" s="10">
        <f>G52+G53</f>
        <v>0</v>
      </c>
      <c r="I54" s="12">
        <v>45</v>
      </c>
      <c r="J54" s="13">
        <v>30</v>
      </c>
    </row>
    <row r="55" spans="1:10" ht="42" customHeight="1" x14ac:dyDescent="0.15">
      <c r="A55" s="24" t="s">
        <v>61</v>
      </c>
      <c r="B55" s="25"/>
      <c r="C55" s="25"/>
      <c r="D55" s="25"/>
      <c r="E55" s="14" t="s">
        <v>62</v>
      </c>
      <c r="F55" s="15" t="s">
        <v>62</v>
      </c>
      <c r="G55" s="16">
        <f>G54</f>
        <v>0</v>
      </c>
      <c r="I55" s="17">
        <v>46</v>
      </c>
      <c r="J55" s="17">
        <v>90</v>
      </c>
    </row>
  </sheetData>
  <sheetProtection sheet="1"/>
  <mergeCells count="52">
    <mergeCell ref="A54:D54"/>
    <mergeCell ref="A55:D55"/>
    <mergeCell ref="B49:D49"/>
    <mergeCell ref="A50:D50"/>
    <mergeCell ref="B51:D51"/>
    <mergeCell ref="A52:D52"/>
    <mergeCell ref="B53:D53"/>
    <mergeCell ref="D44"/>
    <mergeCell ref="C45:D45"/>
    <mergeCell ref="D46"/>
    <mergeCell ref="A47:D47"/>
    <mergeCell ref="A48:D48"/>
    <mergeCell ref="C39:D39"/>
    <mergeCell ref="D40"/>
    <mergeCell ref="C41:D41"/>
    <mergeCell ref="D42"/>
    <mergeCell ref="C43:D43"/>
    <mergeCell ref="B34:D34"/>
    <mergeCell ref="C35:D35"/>
    <mergeCell ref="D36"/>
    <mergeCell ref="D37"/>
    <mergeCell ref="B38:D38"/>
    <mergeCell ref="C29:D29"/>
    <mergeCell ref="D30"/>
    <mergeCell ref="C31:D31"/>
    <mergeCell ref="D32"/>
    <mergeCell ref="D33"/>
    <mergeCell ref="D24"/>
    <mergeCell ref="D25"/>
    <mergeCell ref="B26:D26"/>
    <mergeCell ref="C27:D27"/>
    <mergeCell ref="D28"/>
    <mergeCell ref="D19"/>
    <mergeCell ref="D20"/>
    <mergeCell ref="D21"/>
    <mergeCell ref="B22:D22"/>
    <mergeCell ref="C23: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Umami Takashi</cp:lastModifiedBy>
  <dcterms:created xsi:type="dcterms:W3CDTF">2020-07-19T23:21:15Z</dcterms:created>
  <dcterms:modified xsi:type="dcterms:W3CDTF">2020-07-19T23:21:23Z</dcterms:modified>
</cp:coreProperties>
</file>